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\Desktop\WM Biathlon 2018\2018\"/>
    </mc:Choice>
  </mc:AlternateContent>
  <xr:revisionPtr revIDLastSave="0" documentId="8_{92E3624A-DDBB-4985-B003-CC2AA594051D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Registration" sheetId="1" r:id="rId1"/>
  </sheets>
  <definedNames>
    <definedName name="_xlnm.Print_Area" localSheetId="0">Registration!$A$1:$U$48</definedName>
  </definedNames>
  <calcPr calcId="179017"/>
</workbook>
</file>

<file path=xl/calcChain.xml><?xml version="1.0" encoding="utf-8"?>
<calcChain xmlns="http://schemas.openxmlformats.org/spreadsheetml/2006/main">
  <c r="U11" i="1" l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6" i="1"/>
  <c r="U37" i="1"/>
  <c r="U38" i="1"/>
  <c r="U39" i="1"/>
  <c r="U40" i="1"/>
  <c r="U41" i="1"/>
  <c r="U42" i="1"/>
  <c r="U43" i="1"/>
  <c r="U44" i="1"/>
  <c r="U45" i="1"/>
  <c r="U46" i="1"/>
  <c r="U47" i="1"/>
  <c r="U13" i="1"/>
  <c r="U48" i="1" l="1"/>
  <c r="U8" i="1" l="1"/>
  <c r="U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Varny Vestergaard</author>
  </authors>
  <commentList>
    <comment ref="J7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Varny Vestergaard:</t>
        </r>
        <r>
          <rPr>
            <sz val="9"/>
            <color indexed="81"/>
            <rFont val="Tahoma"/>
            <charset val="1"/>
          </rPr>
          <t xml:space="preserve">
Only use "x"</t>
        </r>
      </text>
    </comment>
    <comment ref="K7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Varny Vestergaard:</t>
        </r>
        <r>
          <rPr>
            <sz val="9"/>
            <color indexed="81"/>
            <rFont val="Tahoma"/>
            <charset val="1"/>
          </rPr>
          <t xml:space="preserve">
Only use "x"</t>
        </r>
      </text>
    </comment>
    <comment ref="L7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Varny Vestergaard:</t>
        </r>
        <r>
          <rPr>
            <sz val="9"/>
            <color indexed="81"/>
            <rFont val="Tahoma"/>
            <charset val="1"/>
          </rPr>
          <t xml:space="preserve">
Only use "x"
One "x" per 3 runners M21
One "X" per 2 runners</t>
        </r>
      </text>
    </comment>
    <comment ref="N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Varny Vestergaard:</t>
        </r>
        <r>
          <rPr>
            <sz val="9"/>
            <color indexed="81"/>
            <rFont val="Tahoma"/>
            <family val="2"/>
          </rPr>
          <t xml:space="preserve">
Number of nights</t>
        </r>
      </text>
    </comment>
    <comment ref="O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Varny Vestergaard:</t>
        </r>
        <r>
          <rPr>
            <sz val="9"/>
            <color indexed="81"/>
            <rFont val="Tahoma"/>
            <family val="2"/>
          </rPr>
          <t xml:space="preserve">
Please note how many breakfast you want.
Pay directly to canteen. </t>
        </r>
      </text>
    </comment>
    <comment ref="P7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Varny Vestergaard:</t>
        </r>
        <r>
          <rPr>
            <sz val="9"/>
            <color indexed="81"/>
            <rFont val="Tahoma"/>
            <family val="2"/>
          </rPr>
          <t xml:space="preserve">
Please note how many lunchpacket you want.
Pay directly to canteen.</t>
        </r>
      </text>
    </comment>
    <comment ref="Q7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Varny Vestergaard:</t>
        </r>
        <r>
          <rPr>
            <sz val="9"/>
            <color indexed="81"/>
            <rFont val="Tahoma"/>
            <family val="2"/>
          </rPr>
          <t xml:space="preserve">
Please note how many evening meals you want.
Pay directly to canteen</t>
        </r>
      </text>
    </comment>
    <comment ref="T7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>Varny Vestergaard:</t>
        </r>
        <r>
          <rPr>
            <sz val="9"/>
            <color indexed="81"/>
            <rFont val="Tahoma"/>
            <charset val="1"/>
          </rPr>
          <t xml:space="preserve">
Only use "x"
</t>
        </r>
      </text>
    </comment>
  </commentList>
</comments>
</file>

<file path=xl/sharedStrings.xml><?xml version="1.0" encoding="utf-8"?>
<sst xmlns="http://schemas.openxmlformats.org/spreadsheetml/2006/main" count="66" uniqueCount="51">
  <si>
    <t>X</t>
  </si>
  <si>
    <t>Country</t>
  </si>
  <si>
    <t>Class</t>
  </si>
  <si>
    <t>Club</t>
  </si>
  <si>
    <t>Sprint</t>
  </si>
  <si>
    <t>Relay</t>
  </si>
  <si>
    <t>distance</t>
  </si>
  <si>
    <t>Accommodation</t>
  </si>
  <si>
    <t>Food package</t>
  </si>
  <si>
    <t>Evening meal</t>
  </si>
  <si>
    <t>Banquet</t>
  </si>
  <si>
    <t>€/night</t>
  </si>
  <si>
    <t>Total</t>
  </si>
  <si>
    <t>DEN</t>
  </si>
  <si>
    <t>Ex</t>
  </si>
  <si>
    <t>M21</t>
  </si>
  <si>
    <t>IFK</t>
  </si>
  <si>
    <t>Classic</t>
  </si>
  <si>
    <t>Responsible for entry:</t>
  </si>
  <si>
    <t>Name</t>
  </si>
  <si>
    <t>E-mail</t>
  </si>
  <si>
    <t>Phone</t>
  </si>
  <si>
    <t>IBAN</t>
  </si>
  <si>
    <t>Entry not valid before payment is done</t>
  </si>
  <si>
    <t xml:space="preserve">Send entry form to </t>
  </si>
  <si>
    <t>vsv@webspeed.dk</t>
  </si>
  <si>
    <t>First name</t>
  </si>
  <si>
    <t>Surname</t>
  </si>
  <si>
    <t>Hans</t>
  </si>
  <si>
    <t>Hansen</t>
  </si>
  <si>
    <t>Year of birth</t>
  </si>
  <si>
    <t>DK0276440002003687</t>
  </si>
  <si>
    <t>HANDDKKK</t>
  </si>
  <si>
    <t>Entry fees: Handelsbanken, Bredgade 20, 7470 Karup</t>
  </si>
  <si>
    <t>M21 (3 prs)</t>
  </si>
  <si>
    <t>Others (2 prs)</t>
  </si>
  <si>
    <t>BIC/SWIFT</t>
  </si>
  <si>
    <t>T-shirt</t>
  </si>
  <si>
    <t>Size</t>
  </si>
  <si>
    <t>S-M-L-XL</t>
  </si>
  <si>
    <t>Relay team</t>
  </si>
  <si>
    <t>before 18. july 2018</t>
  </si>
  <si>
    <t>L</t>
  </si>
  <si>
    <t>Breakfast</t>
  </si>
  <si>
    <t>x</t>
  </si>
  <si>
    <t>Danish participants: Payment i DKR (EURO x 7,50 kr) to Handelsbanken, konto</t>
  </si>
  <si>
    <t>7644 -</t>
  </si>
  <si>
    <t>Total Euro</t>
  </si>
  <si>
    <t>Total DKR</t>
  </si>
  <si>
    <t>with logo</t>
  </si>
  <si>
    <t>Pay cash or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</si>
</sst>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[$€-2]\ #,##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 tint="-0.1499984740745262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1"/>
      <color theme="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Border="1"/>
    <xf numFmtId="0" fontId="5" fillId="0" borderId="3" xfId="0" applyFont="1" applyBorder="1" applyAlignment="1">
      <alignment horizontal="center"/>
    </xf>
    <xf numFmtId="0" fontId="0" fillId="3" borderId="0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3" xfId="0" applyFill="1" applyBorder="1"/>
    <xf numFmtId="0" fontId="0" fillId="3" borderId="4" xfId="0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165" fontId="1" fillId="0" borderId="8" xfId="1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1" xfId="0" applyBorder="1"/>
    <xf numFmtId="0" fontId="6" fillId="5" borderId="5" xfId="0" applyFont="1" applyFill="1" applyBorder="1"/>
    <xf numFmtId="1" fontId="9" fillId="0" borderId="1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3" borderId="14" xfId="0" applyFont="1" applyFill="1" applyBorder="1"/>
    <xf numFmtId="0" fontId="0" fillId="3" borderId="15" xfId="0" applyFill="1" applyBorder="1"/>
    <xf numFmtId="0" fontId="0" fillId="3" borderId="16" xfId="0" applyFill="1" applyBorder="1"/>
    <xf numFmtId="0" fontId="0" fillId="0" borderId="15" xfId="0" applyBorder="1"/>
    <xf numFmtId="0" fontId="0" fillId="3" borderId="17" xfId="0" applyFill="1" applyBorder="1"/>
    <xf numFmtId="0" fontId="2" fillId="3" borderId="17" xfId="0" applyFont="1" applyFill="1" applyBorder="1"/>
    <xf numFmtId="0" fontId="0" fillId="3" borderId="19" xfId="0" applyFill="1" applyBorder="1"/>
    <xf numFmtId="0" fontId="7" fillId="2" borderId="0" xfId="0" applyFont="1" applyFill="1" applyBorder="1" applyAlignment="1">
      <alignment horizontal="center"/>
    </xf>
    <xf numFmtId="0" fontId="0" fillId="0" borderId="22" xfId="0" applyBorder="1"/>
    <xf numFmtId="0" fontId="4" fillId="0" borderId="11" xfId="0" applyFont="1" applyBorder="1"/>
    <xf numFmtId="1" fontId="0" fillId="2" borderId="23" xfId="1" applyNumberFormat="1" applyFont="1" applyFill="1" applyBorder="1"/>
    <xf numFmtId="0" fontId="14" fillId="0" borderId="3" xfId="0" applyFont="1" applyBorder="1" applyAlignment="1">
      <alignment horizontal="center"/>
    </xf>
    <xf numFmtId="165" fontId="14" fillId="0" borderId="8" xfId="1" applyNumberFormat="1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" fontId="6" fillId="2" borderId="18" xfId="1" applyNumberFormat="1" applyFon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21" xfId="1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4" fillId="4" borderId="5" xfId="0" applyFont="1" applyFill="1" applyBorder="1"/>
    <xf numFmtId="0" fontId="4" fillId="5" borderId="5" xfId="0" applyFont="1" applyFill="1" applyBorder="1"/>
    <xf numFmtId="0" fontId="9" fillId="0" borderId="12" xfId="0" applyFont="1" applyBorder="1" applyAlignment="1">
      <alignment horizontal="center"/>
    </xf>
    <xf numFmtId="0" fontId="12" fillId="6" borderId="5" xfId="0" applyFont="1" applyFill="1" applyBorder="1"/>
    <xf numFmtId="0" fontId="12" fillId="6" borderId="6" xfId="0" applyFont="1" applyFill="1" applyBorder="1"/>
    <xf numFmtId="0" fontId="0" fillId="6" borderId="6" xfId="0" applyFill="1" applyBorder="1"/>
    <xf numFmtId="0" fontId="0" fillId="6" borderId="7" xfId="0" applyFill="1" applyBorder="1"/>
    <xf numFmtId="0" fontId="5" fillId="7" borderId="3" xfId="0" applyFont="1" applyFill="1" applyBorder="1" applyAlignment="1">
      <alignment horizontal="center"/>
    </xf>
    <xf numFmtId="165" fontId="20" fillId="0" borderId="13" xfId="1" applyNumberFormat="1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4" fillId="5" borderId="6" xfId="0" applyFont="1" applyFill="1" applyBorder="1"/>
    <xf numFmtId="0" fontId="6" fillId="5" borderId="6" xfId="0" applyFont="1" applyFill="1" applyBorder="1"/>
    <xf numFmtId="0" fontId="1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 applyAlignment="1">
      <alignment horizontal="left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165" fontId="21" fillId="0" borderId="8" xfId="1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6" fillId="6" borderId="6" xfId="2" applyFont="1" applyFill="1" applyBorder="1" applyAlignment="1" applyProtection="1">
      <alignment horizontal="center"/>
    </xf>
    <xf numFmtId="0" fontId="0" fillId="5" borderId="5" xfId="0" applyFont="1" applyFill="1" applyBorder="1"/>
    <xf numFmtId="0" fontId="0" fillId="5" borderId="7" xfId="0" applyFont="1" applyFill="1" applyBorder="1"/>
    <xf numFmtId="0" fontId="0" fillId="5" borderId="5" xfId="0" applyFill="1" applyBorder="1"/>
    <xf numFmtId="0" fontId="0" fillId="5" borderId="7" xfId="0" applyFill="1" applyBorder="1"/>
  </cellXfs>
  <cellStyles count="3">
    <cellStyle name="Link" xfId="2" builtinId="8"/>
    <cellStyle name="Normal" xfId="0" builtinId="0"/>
    <cellStyle name="Valuta" xfId="1" builtinId="4"/>
  </cellStyles>
  <dxfs count="12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strike val="0"/>
        <color theme="1"/>
      </font>
    </dxf>
    <dxf>
      <font>
        <strike val="0"/>
        <color theme="1"/>
      </font>
    </dxf>
    <dxf>
      <font>
        <strike val="0"/>
        <color theme="1"/>
      </font>
    </dxf>
    <dxf>
      <font>
        <color theme="1"/>
      </font>
    </dxf>
    <dxf>
      <font>
        <strike val="0"/>
        <color theme="1"/>
      </font>
    </dxf>
    <dxf>
      <font>
        <strike val="0"/>
        <color theme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202406</xdr:colOff>
      <xdr:row>0</xdr:row>
      <xdr:rowOff>119062</xdr:rowOff>
    </xdr:from>
    <xdr:to>
      <xdr:col>3</xdr:col>
      <xdr:colOff>202407</xdr:colOff>
      <xdr:row>7</xdr:row>
      <xdr:rowOff>151754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2406" y="119062"/>
          <a:ext cx="1464470" cy="14852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468661</xdr:colOff>
      <xdr:row>0</xdr:row>
      <xdr:rowOff>119062</xdr:rowOff>
    </xdr:from>
    <xdr:to>
      <xdr:col>6</xdr:col>
      <xdr:colOff>785814</xdr:colOff>
      <xdr:row>7</xdr:row>
      <xdr:rowOff>130967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23755" y="119062"/>
          <a:ext cx="2281684" cy="14644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369093</xdr:colOff>
      <xdr:row>0</xdr:row>
      <xdr:rowOff>107156</xdr:rowOff>
    </xdr:from>
    <xdr:to>
      <xdr:col>5</xdr:col>
      <xdr:colOff>261937</xdr:colOff>
      <xdr:row>7</xdr:row>
      <xdr:rowOff>130968</xdr:rowOff>
    </xdr:to>
    <xdr:sp macro="" textlink="">
      <xdr:nvSpPr>
        <xdr:cNvPr id="9" name="Tekstboks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833562" y="107156"/>
          <a:ext cx="1083469" cy="14882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da-DK" sz="1600" b="1">
            <a:latin typeface="Britannic Bold" pitchFamily="34" charset="0"/>
          </a:endParaRPr>
        </a:p>
        <a:p>
          <a:pPr algn="ctr"/>
          <a:r>
            <a:rPr lang="da-DK" sz="1600" b="1">
              <a:latin typeface="Britannic Bold" pitchFamily="34" charset="0"/>
            </a:rPr>
            <a:t>9 - 12</a:t>
          </a:r>
          <a:r>
            <a:rPr lang="da-DK" sz="1600" b="1" baseline="0">
              <a:latin typeface="Britannic Bold" pitchFamily="34" charset="0"/>
            </a:rPr>
            <a:t> August</a:t>
          </a:r>
        </a:p>
        <a:p>
          <a:pPr algn="ctr"/>
          <a:r>
            <a:rPr lang="da-DK" sz="1600" b="1" baseline="0">
              <a:latin typeface="Britannic Bold" pitchFamily="34" charset="0"/>
            </a:rPr>
            <a:t>2018</a:t>
          </a:r>
        </a:p>
        <a:p>
          <a:pPr algn="ctr"/>
          <a:r>
            <a:rPr lang="da-DK" sz="1600" b="1" baseline="0">
              <a:latin typeface="Britannic Bold" pitchFamily="34" charset="0"/>
            </a:rPr>
            <a:t>in the middle </a:t>
          </a:r>
        </a:p>
        <a:p>
          <a:pPr algn="ctr"/>
          <a:r>
            <a:rPr lang="da-DK" sz="1600" b="1" baseline="0">
              <a:latin typeface="Britannic Bold" pitchFamily="34" charset="0"/>
            </a:rPr>
            <a:t>of Jutland</a:t>
          </a:r>
          <a:endParaRPr lang="da-DK" sz="1600" b="1">
            <a:latin typeface="Britannic Bold" pitchFamily="34" charset="0"/>
          </a:endParaRPr>
        </a:p>
      </xdr:txBody>
    </xdr:sp>
    <xdr:clientData/>
  </xdr:twoCellAnchor>
  <xdr:twoCellAnchor>
    <xdr:from>
      <xdr:col>11</xdr:col>
      <xdr:colOff>654844</xdr:colOff>
      <xdr:row>12</xdr:row>
      <xdr:rowOff>107157</xdr:rowOff>
    </xdr:from>
    <xdr:to>
      <xdr:col>12</xdr:col>
      <xdr:colOff>107157</xdr:colOff>
      <xdr:row>33</xdr:row>
      <xdr:rowOff>95250</xdr:rowOff>
    </xdr:to>
    <xdr:sp macro="" textlink="">
      <xdr:nvSpPr>
        <xdr:cNvPr id="5" name="Nedadgående pil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512844" y="2405063"/>
          <a:ext cx="178594" cy="398859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a-D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sv@webspeed.dk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0"/>
  <sheetViews>
    <sheetView tabSelected="1" topLeftCell="A6" zoomScale="80" zoomScaleNormal="80" workbookViewId="0">
      <selection activeCell="O41" sqref="O41"/>
    </sheetView>
  </sheetViews>
  <sheetFormatPr defaultRowHeight="15" x14ac:dyDescent="0.25"/>
  <cols>
    <col min="1" max="1" width="4.140625" style="1" customWidth="1"/>
    <col min="2" max="2" width="8.85546875" bestFit="1" customWidth="1"/>
    <col min="3" max="3" width="8.85546875" customWidth="1"/>
    <col min="4" max="4" width="6.7109375" bestFit="1" customWidth="1"/>
    <col min="5" max="5" width="17.5703125" customWidth="1"/>
    <col min="6" max="6" width="29.42578125" customWidth="1"/>
    <col min="7" max="7" width="13.42578125" customWidth="1"/>
    <col min="8" max="8" width="0.5703125" customWidth="1"/>
    <col min="9" max="9" width="0.28515625" style="1" hidden="1" customWidth="1"/>
    <col min="10" max="10" width="10.140625" customWidth="1"/>
    <col min="12" max="12" width="10.85546875" customWidth="1"/>
    <col min="13" max="13" width="13.85546875" bestFit="1" customWidth="1"/>
    <col min="14" max="14" width="16.28515625" bestFit="1" customWidth="1"/>
    <col min="15" max="15" width="12.140625" customWidth="1"/>
    <col min="16" max="16" width="13" customWidth="1"/>
    <col min="17" max="17" width="13.5703125" bestFit="1" customWidth="1"/>
    <col min="18" max="19" width="10.5703125" customWidth="1"/>
    <col min="20" max="20" width="10" customWidth="1"/>
    <col min="21" max="21" width="7.42578125" customWidth="1"/>
  </cols>
  <sheetData>
    <row r="1" spans="1:21" ht="18.75" x14ac:dyDescent="0.3">
      <c r="A1" s="21"/>
      <c r="B1" s="22"/>
      <c r="C1" s="22"/>
      <c r="D1" s="22"/>
      <c r="E1" s="22"/>
      <c r="F1" s="22"/>
      <c r="G1" s="22"/>
      <c r="H1" s="23"/>
      <c r="I1" s="24"/>
      <c r="J1" s="54" t="s">
        <v>18</v>
      </c>
      <c r="K1" s="4"/>
      <c r="L1" s="4"/>
      <c r="M1" s="5"/>
      <c r="N1" s="7"/>
      <c r="O1" s="55" t="s">
        <v>33</v>
      </c>
      <c r="P1" s="64"/>
      <c r="Q1" s="11"/>
      <c r="R1" s="11"/>
      <c r="S1" s="12"/>
      <c r="T1" s="3"/>
      <c r="U1" s="3"/>
    </row>
    <row r="2" spans="1:21" ht="17.25" customHeight="1" x14ac:dyDescent="0.25">
      <c r="A2" s="25"/>
      <c r="B2" s="3"/>
      <c r="C2" s="3"/>
      <c r="D2" s="3"/>
      <c r="E2" s="3"/>
      <c r="F2" s="3"/>
      <c r="G2" s="3"/>
      <c r="H2" s="7"/>
      <c r="J2" s="6" t="s">
        <v>19</v>
      </c>
      <c r="K2" s="4"/>
      <c r="L2" s="4"/>
      <c r="M2" s="5"/>
      <c r="N2" s="7"/>
      <c r="O2" s="80" t="s">
        <v>22</v>
      </c>
      <c r="P2" s="81"/>
      <c r="Q2" s="10" t="s">
        <v>31</v>
      </c>
      <c r="R2" s="11"/>
      <c r="S2" s="12"/>
      <c r="T2" s="3"/>
      <c r="U2" s="3"/>
    </row>
    <row r="3" spans="1:21" ht="17.25" customHeight="1" x14ac:dyDescent="0.25">
      <c r="A3" s="25"/>
      <c r="B3" s="3"/>
      <c r="C3" s="3"/>
      <c r="D3" s="3"/>
      <c r="E3" s="3"/>
      <c r="F3" s="3"/>
      <c r="G3" s="3"/>
      <c r="H3" s="7"/>
      <c r="J3" s="6" t="s">
        <v>20</v>
      </c>
      <c r="K3" s="4"/>
      <c r="L3" s="4"/>
      <c r="M3" s="5"/>
      <c r="N3" s="7"/>
      <c r="O3" s="82" t="s">
        <v>36</v>
      </c>
      <c r="P3" s="83"/>
      <c r="Q3" s="10" t="s">
        <v>32</v>
      </c>
      <c r="R3" s="11"/>
      <c r="S3" s="12"/>
      <c r="T3" s="3"/>
      <c r="U3" s="3"/>
    </row>
    <row r="4" spans="1:21" ht="15.75" customHeight="1" x14ac:dyDescent="0.3">
      <c r="A4" s="26"/>
      <c r="B4" s="3"/>
      <c r="C4" s="3"/>
      <c r="D4" s="3"/>
      <c r="E4" s="3"/>
      <c r="F4" s="3"/>
      <c r="G4" s="3"/>
      <c r="H4" s="7"/>
      <c r="J4" s="6" t="s">
        <v>21</v>
      </c>
      <c r="K4" s="4"/>
      <c r="L4" s="4"/>
      <c r="M4" s="5"/>
      <c r="N4" s="7"/>
      <c r="O4" s="17" t="s">
        <v>23</v>
      </c>
      <c r="P4" s="65"/>
      <c r="Q4" s="11"/>
      <c r="R4" s="11"/>
      <c r="S4" s="12"/>
      <c r="T4" s="3"/>
      <c r="U4" s="3"/>
    </row>
    <row r="5" spans="1:21" x14ac:dyDescent="0.25">
      <c r="A5" s="25"/>
      <c r="B5" s="3"/>
      <c r="C5" s="3"/>
      <c r="D5" s="3"/>
      <c r="E5" s="3"/>
      <c r="F5" s="3"/>
      <c r="G5" s="3"/>
      <c r="H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5">
      <c r="A6" s="25"/>
      <c r="B6" s="3"/>
      <c r="C6" s="3"/>
      <c r="D6" s="3"/>
      <c r="E6" s="3"/>
      <c r="F6" s="3"/>
      <c r="G6" s="3"/>
      <c r="H6" s="7"/>
      <c r="J6" s="57" t="s">
        <v>24</v>
      </c>
      <c r="K6" s="58"/>
      <c r="L6" s="79" t="s">
        <v>25</v>
      </c>
      <c r="M6" s="79"/>
      <c r="N6" s="58" t="s">
        <v>41</v>
      </c>
      <c r="O6" s="58"/>
      <c r="P6" s="58"/>
      <c r="Q6" s="59"/>
      <c r="R6" s="59"/>
      <c r="S6" s="59"/>
      <c r="T6" s="59"/>
      <c r="U6" s="60"/>
    </row>
    <row r="7" spans="1:21" ht="15.75" x14ac:dyDescent="0.25">
      <c r="A7" s="25"/>
      <c r="B7" s="3"/>
      <c r="C7" s="3"/>
      <c r="D7" s="3"/>
      <c r="E7" s="3"/>
      <c r="F7" s="3"/>
      <c r="G7" s="3"/>
      <c r="H7" s="7"/>
      <c r="J7" s="15" t="s">
        <v>17</v>
      </c>
      <c r="K7" s="15" t="s">
        <v>4</v>
      </c>
      <c r="L7" s="77" t="s">
        <v>5</v>
      </c>
      <c r="M7" s="78"/>
      <c r="N7" s="15" t="s">
        <v>7</v>
      </c>
      <c r="O7" s="73" t="s">
        <v>43</v>
      </c>
      <c r="P7" s="73" t="s">
        <v>8</v>
      </c>
      <c r="Q7" s="15" t="s">
        <v>9</v>
      </c>
      <c r="R7" s="49" t="s">
        <v>37</v>
      </c>
      <c r="S7" s="50" t="s">
        <v>38</v>
      </c>
      <c r="T7" s="20" t="s">
        <v>10</v>
      </c>
      <c r="U7" s="56" t="s">
        <v>12</v>
      </c>
    </row>
    <row r="8" spans="1:21" ht="15.75" x14ac:dyDescent="0.25">
      <c r="A8" s="27"/>
      <c r="B8" s="8"/>
      <c r="C8" s="8"/>
      <c r="D8" s="8"/>
      <c r="E8" s="8"/>
      <c r="F8" s="8"/>
      <c r="G8" s="8"/>
      <c r="H8" s="9"/>
      <c r="J8" s="15" t="s">
        <v>6</v>
      </c>
      <c r="K8" s="15" t="s">
        <v>6</v>
      </c>
      <c r="L8" s="15" t="s">
        <v>34</v>
      </c>
      <c r="M8" s="15" t="s">
        <v>35</v>
      </c>
      <c r="N8" s="15" t="s">
        <v>11</v>
      </c>
      <c r="O8" s="74" t="s">
        <v>50</v>
      </c>
      <c r="P8" s="74" t="s">
        <v>50</v>
      </c>
      <c r="Q8" s="74" t="s">
        <v>50</v>
      </c>
      <c r="R8" s="66" t="s">
        <v>49</v>
      </c>
      <c r="S8" s="19" t="s">
        <v>39</v>
      </c>
      <c r="T8" s="15"/>
      <c r="U8" s="18">
        <f>U48</f>
        <v>0</v>
      </c>
    </row>
    <row r="9" spans="1:21" ht="16.5" thickBot="1" x14ac:dyDescent="0.3">
      <c r="A9" s="36"/>
      <c r="B9" s="14" t="s">
        <v>1</v>
      </c>
      <c r="C9" s="14" t="s">
        <v>3</v>
      </c>
      <c r="D9" s="14" t="s">
        <v>2</v>
      </c>
      <c r="E9" s="14" t="s">
        <v>26</v>
      </c>
      <c r="F9" s="14" t="s">
        <v>27</v>
      </c>
      <c r="G9" s="63" t="s">
        <v>30</v>
      </c>
      <c r="H9" s="32"/>
      <c r="I9" s="37"/>
      <c r="J9" s="13">
        <v>25</v>
      </c>
      <c r="K9" s="13">
        <v>25</v>
      </c>
      <c r="L9" s="13">
        <v>75</v>
      </c>
      <c r="M9" s="13">
        <v>50</v>
      </c>
      <c r="N9" s="13">
        <v>8</v>
      </c>
      <c r="O9" s="75">
        <v>0</v>
      </c>
      <c r="P9" s="75">
        <v>0</v>
      </c>
      <c r="Q9" s="75">
        <v>0</v>
      </c>
      <c r="R9" s="13">
        <v>10</v>
      </c>
      <c r="S9" s="33"/>
      <c r="T9" s="13">
        <v>20</v>
      </c>
      <c r="U9" s="62"/>
    </row>
    <row r="10" spans="1:21" ht="9" customHeight="1" x14ac:dyDescent="0.25">
      <c r="A10" s="36"/>
      <c r="B10" s="37"/>
      <c r="C10" s="37"/>
      <c r="D10" s="37"/>
      <c r="E10" s="37"/>
      <c r="F10" s="37"/>
      <c r="G10" s="37"/>
      <c r="H10" s="38"/>
      <c r="I10" s="37"/>
      <c r="J10" s="37"/>
      <c r="K10" s="37"/>
      <c r="L10" s="37"/>
      <c r="M10" s="37"/>
      <c r="N10" s="37"/>
      <c r="O10" s="37"/>
      <c r="P10" s="37"/>
      <c r="Q10" s="37"/>
      <c r="R10" s="38"/>
      <c r="S10" s="38"/>
      <c r="T10" s="37"/>
      <c r="U10" s="39"/>
    </row>
    <row r="11" spans="1:21" x14ac:dyDescent="0.25">
      <c r="A11" s="40" t="s">
        <v>14</v>
      </c>
      <c r="B11" s="41" t="s">
        <v>13</v>
      </c>
      <c r="C11" s="41" t="s">
        <v>16</v>
      </c>
      <c r="D11" s="41" t="s">
        <v>15</v>
      </c>
      <c r="E11" s="41" t="s">
        <v>28</v>
      </c>
      <c r="F11" s="41" t="s">
        <v>29</v>
      </c>
      <c r="G11" s="41">
        <v>1995</v>
      </c>
      <c r="H11" s="34"/>
      <c r="I11" s="42"/>
      <c r="J11" s="28" t="s">
        <v>0</v>
      </c>
      <c r="K11" s="28" t="s">
        <v>0</v>
      </c>
      <c r="L11" s="28"/>
      <c r="M11" s="28"/>
      <c r="N11" s="28">
        <v>2</v>
      </c>
      <c r="O11" s="28">
        <v>4</v>
      </c>
      <c r="P11" s="28">
        <v>2</v>
      </c>
      <c r="Q11" s="28">
        <v>2</v>
      </c>
      <c r="R11" s="34">
        <v>1</v>
      </c>
      <c r="S11" s="34" t="s">
        <v>42</v>
      </c>
      <c r="T11" s="28" t="s">
        <v>44</v>
      </c>
      <c r="U11" s="43">
        <f>SUMIF(J11:M11,"X",J$9:M$9)+IF(AND(ISTEXT(F11)=TRUE,H11=0),0,0)*COUNTIF(J11:M11,"X")+SUMIF(T11:T11,"X",T$9:T$9)+IF(N11&lt;6,N11*N$9,0)+IF(O11&lt;6,O11*O$9,0)+IF(P11&lt;6,P11*P$9,0)+IF(Q11&lt;4,Q11*Q$9,0)+IF(R11&lt;5,R11*R$9,0)+IF(S11&lt;101,S11*S$9,0)</f>
        <v>96</v>
      </c>
    </row>
    <row r="12" spans="1:21" ht="9" customHeight="1" x14ac:dyDescent="0.25">
      <c r="A12" s="36"/>
      <c r="B12" s="37"/>
      <c r="C12" s="37"/>
      <c r="D12" s="37"/>
      <c r="E12" s="37"/>
      <c r="F12" s="37"/>
      <c r="G12" s="37"/>
      <c r="H12" s="38"/>
      <c r="I12" s="37"/>
      <c r="J12" s="37"/>
      <c r="K12" s="37"/>
      <c r="L12" s="37"/>
      <c r="M12" s="37"/>
      <c r="N12" s="37"/>
      <c r="O12" s="37"/>
      <c r="P12" s="37"/>
      <c r="Q12" s="37"/>
      <c r="R12" s="38"/>
      <c r="S12" s="38"/>
      <c r="T12" s="37"/>
      <c r="U12" s="44"/>
    </row>
    <row r="13" spans="1:21" x14ac:dyDescent="0.25">
      <c r="A13" s="45">
        <v>1</v>
      </c>
      <c r="B13" s="46"/>
      <c r="C13" s="46"/>
      <c r="D13" s="46"/>
      <c r="E13" s="46"/>
      <c r="F13" s="46"/>
      <c r="G13" s="46"/>
      <c r="H13" s="35"/>
      <c r="I13" s="47"/>
      <c r="J13" s="2"/>
      <c r="K13" s="2"/>
      <c r="L13" s="61"/>
      <c r="M13" s="61"/>
      <c r="N13" s="76"/>
      <c r="O13" s="2"/>
      <c r="P13" s="2"/>
      <c r="Q13" s="2"/>
      <c r="R13" s="35"/>
      <c r="S13" s="35"/>
      <c r="T13" s="2"/>
      <c r="U13" s="48">
        <f>SUMIF(J13:M13,"X",J$9:M$9)+IF(AND(ISTEXT(F13)=TRUE,H13=0),0,0)*COUNTIF(J13:M13,"X")+SUMIF(T13:T13,"X",T$9:T$9)+IF(N13&lt;6,N13*N$9,0)+IF(O13&lt;6,O13*O$9,0)+IF(P13&lt;6,P13*P$9,0)+IF(Q13&lt;4,Q13*Q$9,0)+IF(R13&lt;5,R13*R$9,0)+IF(S13&lt;101,S13*S$9,0)</f>
        <v>0</v>
      </c>
    </row>
    <row r="14" spans="1:21" x14ac:dyDescent="0.25">
      <c r="A14" s="45">
        <v>2</v>
      </c>
      <c r="B14" s="46"/>
      <c r="C14" s="46"/>
      <c r="D14" s="46"/>
      <c r="E14" s="46"/>
      <c r="F14" s="46"/>
      <c r="G14" s="46"/>
      <c r="H14" s="35"/>
      <c r="I14" s="47"/>
      <c r="J14" s="2"/>
      <c r="K14" s="2"/>
      <c r="L14" s="61"/>
      <c r="M14" s="61"/>
      <c r="N14" s="2"/>
      <c r="O14" s="2"/>
      <c r="P14" s="2"/>
      <c r="Q14" s="2"/>
      <c r="R14" s="35"/>
      <c r="S14" s="35"/>
      <c r="T14" s="2"/>
      <c r="U14" s="48">
        <f t="shared" ref="U14:U47" si="0">SUMIF(J14:M14,"X",J$9:M$9)+IF(AND(ISTEXT(F14)=TRUE,H14=0),0,0)*COUNTIF(J14:M14,"X")+SUMIF(T14:T14,"X",T$9:T$9)+IF(N14&lt;6,N14*N$9,0)+IF(O14&lt;6,O14*O$9,0)+IF(P14&lt;6,P14*P$9,0)+IF(Q14&lt;4,Q14*Q$9,0)+IF(R14&lt;5,R14*R$9,0)+IF(S14&lt;101,S14*S$9,0)</f>
        <v>0</v>
      </c>
    </row>
    <row r="15" spans="1:21" x14ac:dyDescent="0.25">
      <c r="A15" s="45">
        <v>3</v>
      </c>
      <c r="B15" s="46"/>
      <c r="C15" s="46"/>
      <c r="D15" s="46"/>
      <c r="E15" s="46"/>
      <c r="F15" s="46"/>
      <c r="G15" s="46"/>
      <c r="H15" s="35"/>
      <c r="I15" s="47"/>
      <c r="J15" s="2"/>
      <c r="K15" s="2"/>
      <c r="L15" s="61"/>
      <c r="M15" s="61"/>
      <c r="N15" s="2"/>
      <c r="O15" s="2"/>
      <c r="P15" s="2"/>
      <c r="Q15" s="2"/>
      <c r="R15" s="35"/>
      <c r="S15" s="35"/>
      <c r="T15" s="2"/>
      <c r="U15" s="48">
        <f t="shared" si="0"/>
        <v>0</v>
      </c>
    </row>
    <row r="16" spans="1:21" x14ac:dyDescent="0.25">
      <c r="A16" s="45">
        <v>4</v>
      </c>
      <c r="B16" s="46"/>
      <c r="C16" s="46"/>
      <c r="D16" s="46"/>
      <c r="E16" s="46"/>
      <c r="F16" s="46"/>
      <c r="G16" s="46"/>
      <c r="H16" s="35"/>
      <c r="I16" s="47"/>
      <c r="J16" s="2"/>
      <c r="K16" s="2"/>
      <c r="L16" s="61"/>
      <c r="M16" s="61"/>
      <c r="N16" s="2"/>
      <c r="O16" s="2"/>
      <c r="P16" s="2"/>
      <c r="Q16" s="2"/>
      <c r="R16" s="35"/>
      <c r="S16" s="35"/>
      <c r="T16" s="46"/>
      <c r="U16" s="48">
        <f t="shared" si="0"/>
        <v>0</v>
      </c>
    </row>
    <row r="17" spans="1:21" x14ac:dyDescent="0.25">
      <c r="A17" s="45">
        <v>5</v>
      </c>
      <c r="B17" s="46"/>
      <c r="C17" s="46"/>
      <c r="D17" s="46"/>
      <c r="E17" s="46"/>
      <c r="F17" s="46"/>
      <c r="G17" s="46"/>
      <c r="H17" s="35"/>
      <c r="I17" s="47"/>
      <c r="J17" s="2"/>
      <c r="K17" s="2"/>
      <c r="L17" s="61"/>
      <c r="M17" s="61"/>
      <c r="N17" s="2"/>
      <c r="O17" s="2"/>
      <c r="P17" s="2"/>
      <c r="Q17" s="2"/>
      <c r="R17" s="35"/>
      <c r="S17" s="35"/>
      <c r="T17" s="2"/>
      <c r="U17" s="48">
        <f t="shared" si="0"/>
        <v>0</v>
      </c>
    </row>
    <row r="18" spans="1:21" x14ac:dyDescent="0.25">
      <c r="A18" s="45">
        <v>6</v>
      </c>
      <c r="B18" s="46"/>
      <c r="C18" s="46"/>
      <c r="D18" s="46"/>
      <c r="E18" s="46"/>
      <c r="F18" s="46"/>
      <c r="G18" s="46"/>
      <c r="H18" s="35"/>
      <c r="I18" s="47"/>
      <c r="J18" s="2"/>
      <c r="K18" s="2"/>
      <c r="L18" s="61"/>
      <c r="M18" s="61"/>
      <c r="N18" s="2"/>
      <c r="O18" s="2"/>
      <c r="P18" s="2"/>
      <c r="Q18" s="2"/>
      <c r="R18" s="35"/>
      <c r="S18" s="35"/>
      <c r="T18" s="2"/>
      <c r="U18" s="48">
        <f t="shared" si="0"/>
        <v>0</v>
      </c>
    </row>
    <row r="19" spans="1:21" x14ac:dyDescent="0.25">
      <c r="A19" s="45">
        <v>7</v>
      </c>
      <c r="B19" s="46"/>
      <c r="C19" s="46"/>
      <c r="D19" s="46"/>
      <c r="E19" s="46"/>
      <c r="F19" s="46"/>
      <c r="G19" s="46"/>
      <c r="H19" s="35"/>
      <c r="I19" s="47"/>
      <c r="J19" s="2"/>
      <c r="K19" s="2"/>
      <c r="L19" s="61"/>
      <c r="M19" s="61"/>
      <c r="N19" s="2"/>
      <c r="O19" s="2"/>
      <c r="P19" s="2"/>
      <c r="Q19" s="2"/>
      <c r="R19" s="2"/>
      <c r="S19" s="35"/>
      <c r="T19" s="2"/>
      <c r="U19" s="48">
        <f t="shared" si="0"/>
        <v>0</v>
      </c>
    </row>
    <row r="20" spans="1:21" x14ac:dyDescent="0.25">
      <c r="A20" s="45">
        <v>8</v>
      </c>
      <c r="B20" s="46"/>
      <c r="C20" s="46"/>
      <c r="D20" s="46"/>
      <c r="E20" s="46"/>
      <c r="F20" s="46"/>
      <c r="G20" s="46"/>
      <c r="H20" s="46"/>
      <c r="I20" s="47"/>
      <c r="J20" s="2"/>
      <c r="K20" s="2"/>
      <c r="L20" s="61"/>
      <c r="M20" s="61"/>
      <c r="N20" s="2"/>
      <c r="O20" s="2"/>
      <c r="P20" s="2"/>
      <c r="Q20" s="2"/>
      <c r="R20" s="2"/>
      <c r="S20" s="2"/>
      <c r="T20" s="2"/>
      <c r="U20" s="48">
        <f t="shared" si="0"/>
        <v>0</v>
      </c>
    </row>
    <row r="21" spans="1:21" x14ac:dyDescent="0.25">
      <c r="A21" s="45">
        <v>9</v>
      </c>
      <c r="B21" s="46"/>
      <c r="C21" s="46"/>
      <c r="D21" s="46"/>
      <c r="E21" s="46"/>
      <c r="F21" s="46"/>
      <c r="G21" s="46"/>
      <c r="H21" s="46"/>
      <c r="I21" s="47"/>
      <c r="J21" s="2"/>
      <c r="K21" s="2"/>
      <c r="L21" s="61"/>
      <c r="M21" s="61"/>
      <c r="N21" s="2"/>
      <c r="O21" s="2"/>
      <c r="P21" s="2"/>
      <c r="Q21" s="2"/>
      <c r="R21" s="2"/>
      <c r="S21" s="2"/>
      <c r="T21" s="2"/>
      <c r="U21" s="48">
        <f t="shared" si="0"/>
        <v>0</v>
      </c>
    </row>
    <row r="22" spans="1:21" x14ac:dyDescent="0.25">
      <c r="A22" s="45">
        <v>10</v>
      </c>
      <c r="B22" s="46"/>
      <c r="C22" s="46"/>
      <c r="D22" s="46"/>
      <c r="E22" s="46"/>
      <c r="F22" s="46"/>
      <c r="G22" s="46"/>
      <c r="H22" s="46"/>
      <c r="I22" s="47"/>
      <c r="J22" s="2"/>
      <c r="K22" s="2"/>
      <c r="L22" s="61"/>
      <c r="M22" s="61"/>
      <c r="N22" s="2"/>
      <c r="O22" s="2"/>
      <c r="P22" s="2"/>
      <c r="Q22" s="2"/>
      <c r="R22" s="2"/>
      <c r="S22" s="2"/>
      <c r="T22" s="2"/>
      <c r="U22" s="48">
        <f t="shared" si="0"/>
        <v>0</v>
      </c>
    </row>
    <row r="23" spans="1:21" x14ac:dyDescent="0.25">
      <c r="A23" s="45">
        <v>11</v>
      </c>
      <c r="B23" s="46"/>
      <c r="C23" s="46"/>
      <c r="D23" s="46"/>
      <c r="E23" s="46"/>
      <c r="F23" s="46"/>
      <c r="G23" s="46"/>
      <c r="H23" s="46"/>
      <c r="I23" s="47"/>
      <c r="J23" s="2"/>
      <c r="K23" s="2"/>
      <c r="L23" s="61"/>
      <c r="M23" s="61"/>
      <c r="N23" s="2"/>
      <c r="O23" s="2"/>
      <c r="P23" s="2"/>
      <c r="Q23" s="2"/>
      <c r="R23" s="2"/>
      <c r="S23" s="2"/>
      <c r="T23" s="2"/>
      <c r="U23" s="48">
        <f t="shared" si="0"/>
        <v>0</v>
      </c>
    </row>
    <row r="24" spans="1:21" x14ac:dyDescent="0.25">
      <c r="A24" s="45">
        <v>12</v>
      </c>
      <c r="B24" s="46"/>
      <c r="C24" s="46"/>
      <c r="D24" s="46"/>
      <c r="E24" s="46"/>
      <c r="F24" s="46"/>
      <c r="G24" s="46"/>
      <c r="H24" s="46"/>
      <c r="I24" s="47"/>
      <c r="J24" s="2"/>
      <c r="K24" s="2"/>
      <c r="L24" s="61"/>
      <c r="M24" s="61"/>
      <c r="N24" s="2"/>
      <c r="O24" s="2"/>
      <c r="P24" s="2"/>
      <c r="Q24" s="2"/>
      <c r="R24" s="2"/>
      <c r="S24" s="2"/>
      <c r="T24" s="2"/>
      <c r="U24" s="48">
        <f t="shared" si="0"/>
        <v>0</v>
      </c>
    </row>
    <row r="25" spans="1:21" x14ac:dyDescent="0.25">
      <c r="A25" s="45">
        <v>13</v>
      </c>
      <c r="B25" s="46"/>
      <c r="C25" s="46"/>
      <c r="D25" s="46"/>
      <c r="E25" s="46"/>
      <c r="F25" s="46"/>
      <c r="G25" s="46"/>
      <c r="H25" s="46"/>
      <c r="I25" s="47"/>
      <c r="J25" s="2"/>
      <c r="K25" s="2"/>
      <c r="L25" s="61"/>
      <c r="M25" s="61"/>
      <c r="N25" s="2"/>
      <c r="O25" s="2"/>
      <c r="P25" s="2"/>
      <c r="Q25" s="2"/>
      <c r="R25" s="2"/>
      <c r="S25" s="2"/>
      <c r="T25" s="2"/>
      <c r="U25" s="48">
        <f t="shared" si="0"/>
        <v>0</v>
      </c>
    </row>
    <row r="26" spans="1:21" x14ac:dyDescent="0.25">
      <c r="A26" s="45">
        <v>14</v>
      </c>
      <c r="B26" s="46"/>
      <c r="C26" s="46"/>
      <c r="D26" s="46"/>
      <c r="E26" s="46"/>
      <c r="F26" s="46"/>
      <c r="G26" s="46"/>
      <c r="H26" s="46"/>
      <c r="I26" s="47"/>
      <c r="J26" s="2"/>
      <c r="K26" s="2"/>
      <c r="L26" s="61"/>
      <c r="M26" s="61"/>
      <c r="N26" s="2"/>
      <c r="O26" s="2"/>
      <c r="P26" s="2"/>
      <c r="Q26" s="2"/>
      <c r="R26" s="2"/>
      <c r="S26" s="2"/>
      <c r="T26" s="2"/>
      <c r="U26" s="48">
        <f t="shared" si="0"/>
        <v>0</v>
      </c>
    </row>
    <row r="27" spans="1:21" x14ac:dyDescent="0.25">
      <c r="A27" s="45">
        <v>15</v>
      </c>
      <c r="B27" s="46"/>
      <c r="C27" s="46"/>
      <c r="D27" s="46"/>
      <c r="E27" s="46"/>
      <c r="F27" s="46"/>
      <c r="G27" s="46"/>
      <c r="H27" s="46"/>
      <c r="I27" s="47"/>
      <c r="J27" s="2"/>
      <c r="K27" s="2"/>
      <c r="L27" s="61"/>
      <c r="M27" s="61"/>
      <c r="N27" s="2"/>
      <c r="O27" s="2"/>
      <c r="P27" s="2"/>
      <c r="Q27" s="2"/>
      <c r="R27" s="2"/>
      <c r="S27" s="2"/>
      <c r="T27" s="2"/>
      <c r="U27" s="48">
        <f t="shared" si="0"/>
        <v>0</v>
      </c>
    </row>
    <row r="28" spans="1:21" x14ac:dyDescent="0.25">
      <c r="A28" s="45">
        <v>16</v>
      </c>
      <c r="B28" s="46"/>
      <c r="C28" s="46"/>
      <c r="D28" s="46"/>
      <c r="E28" s="46"/>
      <c r="F28" s="46"/>
      <c r="G28" s="46"/>
      <c r="H28" s="46"/>
      <c r="I28" s="47"/>
      <c r="J28" s="2"/>
      <c r="K28" s="2"/>
      <c r="L28" s="61"/>
      <c r="M28" s="61"/>
      <c r="N28" s="2"/>
      <c r="O28" s="2"/>
      <c r="P28" s="2"/>
      <c r="Q28" s="2"/>
      <c r="R28" s="2"/>
      <c r="S28" s="2"/>
      <c r="T28" s="2"/>
      <c r="U28" s="48">
        <f t="shared" si="0"/>
        <v>0</v>
      </c>
    </row>
    <row r="29" spans="1:21" x14ac:dyDescent="0.25">
      <c r="A29" s="45">
        <v>17</v>
      </c>
      <c r="B29" s="46"/>
      <c r="C29" s="46"/>
      <c r="D29" s="46"/>
      <c r="E29" s="46"/>
      <c r="F29" s="46"/>
      <c r="G29" s="46"/>
      <c r="H29" s="46"/>
      <c r="I29" s="47"/>
      <c r="J29" s="2"/>
      <c r="K29" s="2"/>
      <c r="L29" s="61"/>
      <c r="M29" s="61"/>
      <c r="N29" s="2"/>
      <c r="O29" s="2"/>
      <c r="P29" s="2"/>
      <c r="Q29" s="2"/>
      <c r="R29" s="2"/>
      <c r="S29" s="2"/>
      <c r="T29" s="2"/>
      <c r="U29" s="48">
        <f t="shared" si="0"/>
        <v>0</v>
      </c>
    </row>
    <row r="30" spans="1:21" x14ac:dyDescent="0.25">
      <c r="A30" s="45">
        <v>18</v>
      </c>
      <c r="B30" s="46"/>
      <c r="C30" s="46"/>
      <c r="D30" s="46"/>
      <c r="E30" s="46"/>
      <c r="F30" s="46"/>
      <c r="G30" s="46"/>
      <c r="H30" s="46"/>
      <c r="I30" s="47"/>
      <c r="J30" s="2"/>
      <c r="K30" s="2"/>
      <c r="L30" s="61"/>
      <c r="M30" s="61"/>
      <c r="N30" s="2"/>
      <c r="O30" s="2"/>
      <c r="P30" s="2"/>
      <c r="Q30" s="2"/>
      <c r="R30" s="2"/>
      <c r="S30" s="2"/>
      <c r="T30" s="2"/>
      <c r="U30" s="48">
        <f t="shared" si="0"/>
        <v>0</v>
      </c>
    </row>
    <row r="31" spans="1:21" x14ac:dyDescent="0.25">
      <c r="A31" s="45">
        <v>19</v>
      </c>
      <c r="B31" s="46"/>
      <c r="C31" s="46"/>
      <c r="D31" s="46"/>
      <c r="E31" s="46"/>
      <c r="F31" s="46"/>
      <c r="G31" s="46"/>
      <c r="H31" s="46"/>
      <c r="I31" s="47"/>
      <c r="J31" s="2"/>
      <c r="K31" s="2"/>
      <c r="L31" s="61"/>
      <c r="M31" s="61"/>
      <c r="N31" s="2"/>
      <c r="O31" s="2"/>
      <c r="P31" s="2"/>
      <c r="Q31" s="2"/>
      <c r="R31" s="2"/>
      <c r="S31" s="2"/>
      <c r="T31" s="2"/>
      <c r="U31" s="48">
        <f t="shared" si="0"/>
        <v>0</v>
      </c>
    </row>
    <row r="32" spans="1:21" x14ac:dyDescent="0.25">
      <c r="A32" s="45">
        <v>20</v>
      </c>
      <c r="B32" s="46"/>
      <c r="C32" s="46"/>
      <c r="D32" s="46"/>
      <c r="E32" s="46"/>
      <c r="F32" s="46"/>
      <c r="G32" s="46"/>
      <c r="H32" s="46"/>
      <c r="I32" s="47"/>
      <c r="J32" s="2"/>
      <c r="K32" s="2"/>
      <c r="L32" s="61"/>
      <c r="M32" s="61"/>
      <c r="N32" s="2"/>
      <c r="O32" s="2"/>
      <c r="P32" s="2"/>
      <c r="Q32" s="2"/>
      <c r="R32" s="2"/>
      <c r="S32" s="2"/>
      <c r="T32" s="2"/>
      <c r="U32" s="48">
        <f t="shared" si="0"/>
        <v>0</v>
      </c>
    </row>
    <row r="33" spans="1:21" x14ac:dyDescent="0.25">
      <c r="A33" s="45">
        <v>21</v>
      </c>
      <c r="B33" s="46"/>
      <c r="C33" s="46"/>
      <c r="D33" s="46"/>
      <c r="E33" s="46"/>
      <c r="F33" s="46"/>
      <c r="G33" s="46"/>
      <c r="H33" s="46"/>
      <c r="I33" s="47"/>
      <c r="J33" s="2"/>
      <c r="K33" s="2"/>
      <c r="L33" s="61"/>
      <c r="M33" s="61"/>
      <c r="N33" s="2"/>
      <c r="O33" s="2"/>
      <c r="P33" s="2"/>
      <c r="Q33" s="2"/>
      <c r="R33" s="2"/>
      <c r="S33" s="2"/>
      <c r="T33" s="2"/>
      <c r="U33" s="48">
        <f t="shared" si="0"/>
        <v>0</v>
      </c>
    </row>
    <row r="34" spans="1:21" x14ac:dyDescent="0.25">
      <c r="A34" s="45">
        <v>22</v>
      </c>
      <c r="B34" s="46"/>
      <c r="C34" s="46"/>
      <c r="D34" s="46"/>
      <c r="E34" s="46"/>
      <c r="F34" s="46"/>
      <c r="G34" s="46"/>
      <c r="H34" s="46"/>
      <c r="I34" s="47"/>
      <c r="J34" s="2"/>
      <c r="K34" s="2"/>
      <c r="L34" s="61"/>
      <c r="M34" s="61"/>
      <c r="N34" s="2"/>
      <c r="O34" s="2"/>
      <c r="P34" s="2"/>
      <c r="Q34" s="2"/>
      <c r="R34" s="2"/>
      <c r="S34" s="2"/>
      <c r="T34" s="2"/>
      <c r="U34" s="48">
        <f t="shared" si="0"/>
        <v>0</v>
      </c>
    </row>
    <row r="35" spans="1:21" ht="7.5" customHeight="1" x14ac:dyDescent="0.25">
      <c r="A35" s="51"/>
      <c r="B35" s="51"/>
      <c r="C35" s="51"/>
      <c r="D35" s="51"/>
      <c r="E35" s="51"/>
      <c r="F35" s="51"/>
      <c r="G35" s="51"/>
      <c r="H35" s="51"/>
      <c r="I35" s="52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</row>
    <row r="36" spans="1:21" x14ac:dyDescent="0.25">
      <c r="A36" s="45">
        <v>1</v>
      </c>
      <c r="B36" s="61"/>
      <c r="C36" s="61"/>
      <c r="D36" s="46"/>
      <c r="E36" s="61"/>
      <c r="F36" s="46" t="s">
        <v>40</v>
      </c>
      <c r="G36" s="61"/>
      <c r="H36" s="61">
        <v>123</v>
      </c>
      <c r="I36" s="61">
        <v>123</v>
      </c>
      <c r="J36" s="61"/>
      <c r="K36" s="61"/>
      <c r="L36" s="2"/>
      <c r="M36" s="2"/>
      <c r="N36" s="61"/>
      <c r="O36" s="61"/>
      <c r="P36" s="61"/>
      <c r="Q36" s="61"/>
      <c r="R36" s="61"/>
      <c r="S36" s="61"/>
      <c r="T36" s="61"/>
      <c r="U36" s="48">
        <f t="shared" si="0"/>
        <v>0</v>
      </c>
    </row>
    <row r="37" spans="1:21" x14ac:dyDescent="0.25">
      <c r="A37" s="45">
        <v>2</v>
      </c>
      <c r="B37" s="61"/>
      <c r="C37" s="61"/>
      <c r="D37" s="46"/>
      <c r="E37" s="61"/>
      <c r="F37" s="46" t="s">
        <v>40</v>
      </c>
      <c r="G37" s="61"/>
      <c r="H37" s="61">
        <v>123</v>
      </c>
      <c r="I37" s="61"/>
      <c r="J37" s="61"/>
      <c r="K37" s="61"/>
      <c r="L37" s="2"/>
      <c r="M37" s="2"/>
      <c r="N37" s="61"/>
      <c r="O37" s="61"/>
      <c r="P37" s="61"/>
      <c r="Q37" s="61"/>
      <c r="R37" s="61"/>
      <c r="S37" s="61"/>
      <c r="T37" s="61"/>
      <c r="U37" s="48">
        <f t="shared" si="0"/>
        <v>0</v>
      </c>
    </row>
    <row r="38" spans="1:21" x14ac:dyDescent="0.25">
      <c r="A38" s="45">
        <v>3</v>
      </c>
      <c r="B38" s="61"/>
      <c r="C38" s="61"/>
      <c r="D38" s="46"/>
      <c r="E38" s="61"/>
      <c r="F38" s="46" t="s">
        <v>40</v>
      </c>
      <c r="G38" s="61"/>
      <c r="H38" s="61">
        <v>123</v>
      </c>
      <c r="I38" s="61"/>
      <c r="J38" s="61"/>
      <c r="K38" s="61"/>
      <c r="L38" s="2"/>
      <c r="M38" s="2">
        <v>1</v>
      </c>
      <c r="N38" s="61"/>
      <c r="O38" s="61"/>
      <c r="P38" s="61"/>
      <c r="Q38" s="61"/>
      <c r="R38" s="61"/>
      <c r="S38" s="61"/>
      <c r="T38" s="61"/>
      <c r="U38" s="48">
        <f t="shared" si="0"/>
        <v>0</v>
      </c>
    </row>
    <row r="39" spans="1:21" x14ac:dyDescent="0.25">
      <c r="A39" s="45">
        <v>4</v>
      </c>
      <c r="B39" s="61"/>
      <c r="C39" s="61"/>
      <c r="D39" s="46"/>
      <c r="E39" s="61"/>
      <c r="F39" s="46" t="s">
        <v>40</v>
      </c>
      <c r="G39" s="61"/>
      <c r="H39" s="61">
        <v>123</v>
      </c>
      <c r="I39" s="61"/>
      <c r="J39" s="61"/>
      <c r="K39" s="61"/>
      <c r="L39" s="2"/>
      <c r="M39" s="2"/>
      <c r="N39" s="61"/>
      <c r="O39" s="61"/>
      <c r="P39" s="61"/>
      <c r="Q39" s="61"/>
      <c r="R39" s="61"/>
      <c r="S39" s="61"/>
      <c r="T39" s="61"/>
      <c r="U39" s="48">
        <f t="shared" si="0"/>
        <v>0</v>
      </c>
    </row>
    <row r="40" spans="1:21" x14ac:dyDescent="0.25">
      <c r="A40" s="45">
        <v>5</v>
      </c>
      <c r="B40" s="61"/>
      <c r="C40" s="61"/>
      <c r="D40" s="46"/>
      <c r="E40" s="61"/>
      <c r="F40" s="46" t="s">
        <v>40</v>
      </c>
      <c r="G40" s="61"/>
      <c r="H40" s="61">
        <v>123</v>
      </c>
      <c r="I40" s="61"/>
      <c r="J40" s="61"/>
      <c r="K40" s="61"/>
      <c r="L40" s="2"/>
      <c r="M40" s="2"/>
      <c r="N40" s="61"/>
      <c r="O40" s="61"/>
      <c r="P40" s="61"/>
      <c r="Q40" s="61"/>
      <c r="R40" s="61"/>
      <c r="S40" s="61"/>
      <c r="T40" s="61"/>
      <c r="U40" s="48">
        <f t="shared" si="0"/>
        <v>0</v>
      </c>
    </row>
    <row r="41" spans="1:21" x14ac:dyDescent="0.25">
      <c r="A41" s="45">
        <v>6</v>
      </c>
      <c r="B41" s="61"/>
      <c r="C41" s="61"/>
      <c r="D41" s="46"/>
      <c r="E41" s="61"/>
      <c r="F41" s="46" t="s">
        <v>40</v>
      </c>
      <c r="G41" s="61"/>
      <c r="H41" s="61">
        <v>123</v>
      </c>
      <c r="I41" s="61"/>
      <c r="J41" s="61"/>
      <c r="K41" s="61"/>
      <c r="L41" s="2"/>
      <c r="M41" s="2"/>
      <c r="N41" s="61"/>
      <c r="O41" s="61"/>
      <c r="P41" s="61"/>
      <c r="Q41" s="61"/>
      <c r="R41" s="61"/>
      <c r="S41" s="61"/>
      <c r="T41" s="61"/>
      <c r="U41" s="48">
        <f t="shared" si="0"/>
        <v>0</v>
      </c>
    </row>
    <row r="42" spans="1:21" x14ac:dyDescent="0.25">
      <c r="A42" s="45">
        <v>7</v>
      </c>
      <c r="B42" s="61"/>
      <c r="C42" s="61"/>
      <c r="D42" s="46"/>
      <c r="E42" s="61"/>
      <c r="F42" s="46" t="s">
        <v>40</v>
      </c>
      <c r="G42" s="61"/>
      <c r="H42" s="61">
        <v>123</v>
      </c>
      <c r="I42" s="61"/>
      <c r="J42" s="61"/>
      <c r="K42" s="61"/>
      <c r="L42" s="2"/>
      <c r="M42" s="2"/>
      <c r="N42" s="61"/>
      <c r="O42" s="61"/>
      <c r="P42" s="61"/>
      <c r="Q42" s="61"/>
      <c r="R42" s="61"/>
      <c r="S42" s="61"/>
      <c r="T42" s="61"/>
      <c r="U42" s="48">
        <f t="shared" si="0"/>
        <v>0</v>
      </c>
    </row>
    <row r="43" spans="1:21" x14ac:dyDescent="0.25">
      <c r="A43" s="45">
        <v>8</v>
      </c>
      <c r="B43" s="61"/>
      <c r="C43" s="61"/>
      <c r="D43" s="46"/>
      <c r="E43" s="61"/>
      <c r="F43" s="46" t="s">
        <v>40</v>
      </c>
      <c r="G43" s="61"/>
      <c r="H43" s="61">
        <v>123</v>
      </c>
      <c r="I43" s="61"/>
      <c r="J43" s="61"/>
      <c r="K43" s="61"/>
      <c r="L43" s="2"/>
      <c r="M43" s="2"/>
      <c r="N43" s="61"/>
      <c r="O43" s="61"/>
      <c r="P43" s="61"/>
      <c r="Q43" s="61"/>
      <c r="R43" s="61"/>
      <c r="S43" s="61"/>
      <c r="T43" s="61"/>
      <c r="U43" s="48">
        <f t="shared" si="0"/>
        <v>0</v>
      </c>
    </row>
    <row r="44" spans="1:21" x14ac:dyDescent="0.25">
      <c r="A44" s="45">
        <v>9</v>
      </c>
      <c r="B44" s="61"/>
      <c r="C44" s="61"/>
      <c r="D44" s="46"/>
      <c r="E44" s="61"/>
      <c r="F44" s="46" t="s">
        <v>40</v>
      </c>
      <c r="G44" s="61"/>
      <c r="H44" s="61">
        <v>123</v>
      </c>
      <c r="I44" s="61"/>
      <c r="J44" s="61"/>
      <c r="K44" s="61"/>
      <c r="L44" s="2"/>
      <c r="M44" s="2"/>
      <c r="N44" s="61"/>
      <c r="O44" s="61"/>
      <c r="P44" s="61"/>
      <c r="Q44" s="61"/>
      <c r="R44" s="61"/>
      <c r="S44" s="61"/>
      <c r="T44" s="61"/>
      <c r="U44" s="48">
        <f t="shared" si="0"/>
        <v>0</v>
      </c>
    </row>
    <row r="45" spans="1:21" x14ac:dyDescent="0.25">
      <c r="A45" s="45">
        <v>10</v>
      </c>
      <c r="B45" s="61"/>
      <c r="C45" s="61"/>
      <c r="D45" s="46"/>
      <c r="E45" s="61"/>
      <c r="F45" s="46" t="s">
        <v>40</v>
      </c>
      <c r="G45" s="61"/>
      <c r="H45" s="61">
        <v>123</v>
      </c>
      <c r="I45" s="61"/>
      <c r="J45" s="61"/>
      <c r="K45" s="61"/>
      <c r="L45" s="2"/>
      <c r="M45" s="2"/>
      <c r="N45" s="61"/>
      <c r="O45" s="61"/>
      <c r="P45" s="61"/>
      <c r="Q45" s="61"/>
      <c r="R45" s="61"/>
      <c r="S45" s="61"/>
      <c r="T45" s="61"/>
      <c r="U45" s="48">
        <f t="shared" si="0"/>
        <v>0</v>
      </c>
    </row>
    <row r="46" spans="1:21" x14ac:dyDescent="0.25">
      <c r="A46" s="45">
        <v>11</v>
      </c>
      <c r="B46" s="61"/>
      <c r="C46" s="61"/>
      <c r="D46" s="46"/>
      <c r="E46" s="61"/>
      <c r="F46" s="46" t="s">
        <v>40</v>
      </c>
      <c r="G46" s="61"/>
      <c r="H46" s="61">
        <v>123</v>
      </c>
      <c r="I46" s="61"/>
      <c r="J46" s="61"/>
      <c r="K46" s="61"/>
      <c r="L46" s="2"/>
      <c r="M46" s="2"/>
      <c r="N46" s="61"/>
      <c r="O46" s="61"/>
      <c r="P46" s="61"/>
      <c r="Q46" s="61"/>
      <c r="R46" s="61"/>
      <c r="S46" s="61"/>
      <c r="T46" s="61"/>
      <c r="U46" s="48">
        <f t="shared" si="0"/>
        <v>0</v>
      </c>
    </row>
    <row r="47" spans="1:21" x14ac:dyDescent="0.25">
      <c r="A47" s="45">
        <v>12</v>
      </c>
      <c r="B47" s="61"/>
      <c r="C47" s="61"/>
      <c r="D47" s="46"/>
      <c r="E47" s="61"/>
      <c r="F47" s="46" t="s">
        <v>40</v>
      </c>
      <c r="G47" s="61"/>
      <c r="H47" s="61">
        <v>123</v>
      </c>
      <c r="I47" s="61"/>
      <c r="J47" s="61"/>
      <c r="K47" s="61"/>
      <c r="L47" s="2"/>
      <c r="M47" s="2"/>
      <c r="N47" s="61"/>
      <c r="O47" s="61"/>
      <c r="P47" s="61"/>
      <c r="Q47" s="61"/>
      <c r="R47" s="61"/>
      <c r="S47" s="61"/>
      <c r="T47" s="61"/>
      <c r="U47" s="48">
        <f t="shared" si="0"/>
        <v>0</v>
      </c>
    </row>
    <row r="48" spans="1:21" ht="15.75" thickBot="1" x14ac:dyDescent="0.3">
      <c r="A48" s="29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30"/>
      <c r="T48" s="30" t="s">
        <v>47</v>
      </c>
      <c r="U48" s="31">
        <f>SUM(U13:U47)</f>
        <v>0</v>
      </c>
    </row>
    <row r="50" spans="2:21" x14ac:dyDescent="0.25">
      <c r="B50" s="67" t="s">
        <v>45</v>
      </c>
      <c r="G50" s="68" t="s">
        <v>46</v>
      </c>
      <c r="H50" s="67"/>
      <c r="I50" s="69"/>
      <c r="J50" s="70">
        <v>2003687</v>
      </c>
      <c r="T50" s="71" t="s">
        <v>48</v>
      </c>
      <c r="U50" s="72">
        <f>U48*7.5</f>
        <v>0</v>
      </c>
    </row>
  </sheetData>
  <mergeCells count="4">
    <mergeCell ref="L7:M7"/>
    <mergeCell ref="L6:M6"/>
    <mergeCell ref="O2:P2"/>
    <mergeCell ref="O3:P3"/>
  </mergeCells>
  <conditionalFormatting sqref="T13:T47 J13:M47 U35">
    <cfRule type="cellIs" dxfId="11" priority="14" operator="equal">
      <formula>"x"</formula>
    </cfRule>
  </conditionalFormatting>
  <conditionalFormatting sqref="J11:M11 T11">
    <cfRule type="cellIs" dxfId="10" priority="11" operator="equal">
      <formula>"x"</formula>
    </cfRule>
  </conditionalFormatting>
  <conditionalFormatting sqref="S11 S13:S47">
    <cfRule type="cellIs" dxfId="9" priority="10" operator="between">
      <formula>0</formula>
      <formula>20</formula>
    </cfRule>
  </conditionalFormatting>
  <conditionalFormatting sqref="R11 R13:R47">
    <cfRule type="cellIs" dxfId="8" priority="9" operator="between">
      <formula>0</formula>
      <formula>4</formula>
    </cfRule>
  </conditionalFormatting>
  <conditionalFormatting sqref="O11:P11 O13:P47 N20:N23">
    <cfRule type="cellIs" dxfId="7" priority="8" operator="between">
      <formula>0</formula>
      <formula>4</formula>
    </cfRule>
  </conditionalFormatting>
  <conditionalFormatting sqref="N11 N13:N47">
    <cfRule type="cellIs" dxfId="6" priority="7" operator="between">
      <formula>0</formula>
      <formula>3</formula>
    </cfRule>
  </conditionalFormatting>
  <conditionalFormatting sqref="Q11 Q13:Q47">
    <cfRule type="cellIs" dxfId="5" priority="6" operator="between">
      <formula>0</formula>
      <formula>3</formula>
    </cfRule>
  </conditionalFormatting>
  <conditionalFormatting sqref="B36:C47">
    <cfRule type="cellIs" dxfId="4" priority="5" operator="equal">
      <formula>"x"</formula>
    </cfRule>
  </conditionalFormatting>
  <conditionalFormatting sqref="E36:E47">
    <cfRule type="cellIs" dxfId="3" priority="4" operator="equal">
      <formula>"x"</formula>
    </cfRule>
  </conditionalFormatting>
  <conditionalFormatting sqref="G36:K47">
    <cfRule type="cellIs" dxfId="2" priority="3" operator="equal">
      <formula>"x"</formula>
    </cfRule>
  </conditionalFormatting>
  <conditionalFormatting sqref="R36:S47">
    <cfRule type="cellIs" dxfId="1" priority="2" operator="equal">
      <formula>"x"</formula>
    </cfRule>
  </conditionalFormatting>
  <conditionalFormatting sqref="N36:T47">
    <cfRule type="cellIs" dxfId="0" priority="1" operator="equal">
      <formula>"x"</formula>
    </cfRule>
  </conditionalFormatting>
  <hyperlinks>
    <hyperlink ref="L6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7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Registration</vt:lpstr>
      <vt:lpstr>Registration!Udskriftsområde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Risto</dc:creator>
  <cp:lastModifiedBy>CH</cp:lastModifiedBy>
  <cp:lastPrinted>2018-03-07T22:53:32Z</cp:lastPrinted>
  <dcterms:created xsi:type="dcterms:W3CDTF">2015-03-08T06:16:38Z</dcterms:created>
  <dcterms:modified xsi:type="dcterms:W3CDTF">2018-05-27T07:20:57Z</dcterms:modified>
</cp:coreProperties>
</file>